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sinon\Desktop\"/>
    </mc:Choice>
  </mc:AlternateContent>
  <xr:revisionPtr revIDLastSave="0" documentId="13_ncr:1_{CB993FB8-DBBB-4AFB-948C-F05CCCB46F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集計" sheetId="13" r:id="rId1"/>
    <sheet name="Sheet1" sheetId="14" r:id="rId2"/>
  </sheets>
  <definedNames>
    <definedName name="_xlnm.Print_Area" localSheetId="0">グラフ集計!$A$1:$AS$57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4" l="1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2" i="14"/>
  <c r="G21" i="14"/>
  <c r="C16" i="14"/>
  <c r="C15" i="14"/>
  <c r="C8" i="14"/>
  <c r="C7" i="14"/>
  <c r="B20" i="14"/>
  <c r="C14" i="14" s="1"/>
  <c r="C9" i="14" l="1"/>
  <c r="C17" i="14"/>
  <c r="C2" i="14"/>
  <c r="C10" i="14"/>
  <c r="C18" i="14"/>
  <c r="C3" i="14"/>
  <c r="C11" i="14"/>
  <c r="C19" i="14"/>
  <c r="C4" i="14"/>
  <c r="C12" i="14"/>
  <c r="C5" i="14"/>
  <c r="C13" i="14"/>
  <c r="C6" i="14"/>
  <c r="C20" i="14" l="1"/>
</calcChain>
</file>

<file path=xl/sharedStrings.xml><?xml version="1.0" encoding="utf-8"?>
<sst xmlns="http://schemas.openxmlformats.org/spreadsheetml/2006/main" count="248" uniqueCount="137">
  <si>
    <t>旅行商品開発に係るアンケート集計データ</t>
    <rPh sb="0" eb="2">
      <t>リョコウ</t>
    </rPh>
    <rPh sb="2" eb="6">
      <t>ショウヒンカイハツ</t>
    </rPh>
    <rPh sb="7" eb="8">
      <t>カカ</t>
    </rPh>
    <rPh sb="14" eb="16">
      <t>シュウケイ</t>
    </rPh>
    <phoneticPr fontId="1"/>
  </si>
  <si>
    <t>令和５年１月 実施</t>
    <rPh sb="0" eb="2">
      <t>レイワ</t>
    </rPh>
    <rPh sb="3" eb="4">
      <t>ネン</t>
    </rPh>
    <rPh sb="5" eb="6">
      <t>ガツ</t>
    </rPh>
    <rPh sb="7" eb="9">
      <t>ジッシ</t>
    </rPh>
    <phoneticPr fontId="1"/>
  </si>
  <si>
    <t>1 件の回答</t>
  </si>
  <si>
    <t>⑦でそれ以外のお客様のみ（〇泊〇日）</t>
    <phoneticPr fontId="1"/>
  </si>
  <si>
    <t>養父市</t>
  </si>
  <si>
    <t>城崎温泉</t>
  </si>
  <si>
    <t>自宅</t>
  </si>
  <si>
    <t>香美町</t>
  </si>
  <si>
    <t>西脇市</t>
  </si>
  <si>
    <t>神戸</t>
  </si>
  <si>
    <t>道の駅</t>
  </si>
  <si>
    <t>スキー場</t>
  </si>
  <si>
    <t>和田山</t>
  </si>
  <si>
    <t>ハチ北</t>
  </si>
  <si>
    <t>松江市</t>
  </si>
  <si>
    <t>まほろばの郷S.A</t>
  </si>
  <si>
    <t>電車内</t>
  </si>
  <si>
    <t>鳥取砂丘</t>
  </si>
  <si>
    <t>丹波篠山</t>
  </si>
  <si>
    <t>鳥取県</t>
  </si>
  <si>
    <t>出石</t>
    <rPh sb="0" eb="2">
      <t>イヅシ</t>
    </rPh>
    <phoneticPr fontId="1"/>
  </si>
  <si>
    <t>朝来</t>
    <rPh sb="0" eb="2">
      <t>アサゴ</t>
    </rPh>
    <phoneticPr fontId="1"/>
  </si>
  <si>
    <t>場所</t>
    <rPh sb="0" eb="2">
      <t>バショ</t>
    </rPh>
    <phoneticPr fontId="1"/>
  </si>
  <si>
    <t>数</t>
    <rPh sb="0" eb="1">
      <t>カズ</t>
    </rPh>
    <phoneticPr fontId="1"/>
  </si>
  <si>
    <t>鳥取県</t>
    <phoneticPr fontId="1"/>
  </si>
  <si>
    <t>43 件の回答</t>
  </si>
  <si>
    <t>・</t>
    <phoneticPr fontId="1"/>
  </si>
  <si>
    <t>３泊4日</t>
    <phoneticPr fontId="1"/>
  </si>
  <si>
    <t>⑨で新温泉町外と回答のお客様のみ</t>
    <phoneticPr fontId="1"/>
  </si>
  <si>
    <t>都会から離れた静けさ</t>
  </si>
  <si>
    <t>お湯とカニ！</t>
  </si>
  <si>
    <t>蟹が美味しい</t>
  </si>
  <si>
    <t>水産資源、温泉、日本酒、</t>
  </si>
  <si>
    <t>カニ</t>
  </si>
  <si>
    <t>カニ、まちなみ</t>
  </si>
  <si>
    <t>但馬牧場公園</t>
  </si>
  <si>
    <t>温泉</t>
  </si>
  <si>
    <t>温泉、カニ</t>
  </si>
  <si>
    <t>かに</t>
  </si>
  <si>
    <t>カニ！</t>
  </si>
  <si>
    <t>景色</t>
  </si>
  <si>
    <t>食べ物</t>
  </si>
  <si>
    <t>温泉　カニ</t>
  </si>
  <si>
    <t>ご飯が美味しすぎる</t>
  </si>
  <si>
    <t>足湯・温泉たまご・宿泊施設の料理</t>
  </si>
  <si>
    <t>雪景色・温泉</t>
  </si>
  <si>
    <t>カニ・温泉</t>
  </si>
  <si>
    <t>リフレッシュパークが昔から大好きです！</t>
  </si>
  <si>
    <t>温泉たまごを子供と一緒に食べてとても感動していました。</t>
  </si>
  <si>
    <t>温泉・食事がおいしい</t>
  </si>
  <si>
    <t>温泉と食事</t>
  </si>
  <si>
    <t>のどかで皆さん優しく接して頂きました</t>
  </si>
  <si>
    <t>雪がすごい！！やばい！！</t>
  </si>
  <si>
    <t>温泉・夢千代</t>
  </si>
  <si>
    <t>女将さん</t>
  </si>
  <si>
    <t>料理・値段・人柄</t>
  </si>
  <si>
    <t>自然が多い</t>
  </si>
  <si>
    <t>積雪が多く、雪遊びが十分に楽しめました。</t>
  </si>
  <si>
    <t>澄風荘さんの、夕食・朝食・スタッフの皆さまが本当に素敵でした。また来年も来ます！</t>
  </si>
  <si>
    <t>カニ！！</t>
  </si>
  <si>
    <t>カニとエビです！</t>
  </si>
  <si>
    <t>リピーターです。カニが美味しいから。</t>
  </si>
  <si>
    <t>カニ、食事です</t>
  </si>
  <si>
    <t>温泉とカニが魅力です</t>
  </si>
  <si>
    <t>海鮮が美味しい、温泉の質が良い</t>
  </si>
  <si>
    <t>今回、カニと温泉が目的で初めて町に来させてもらいましたが、どちらも期待以上ですごく満足出来ました。またカニの季節以外でも楽しめそうなので、これから１年に１回はまた訪れたいなと思いました。</t>
  </si>
  <si>
    <t>カニと温泉がとても良い</t>
  </si>
  <si>
    <t>温泉・カニ・グルメ</t>
  </si>
  <si>
    <t>カニ　グルメ</t>
  </si>
  <si>
    <t>食事・温泉</t>
  </si>
  <si>
    <t>海</t>
  </si>
  <si>
    <t>近所のスーパーで地元の海産物がとても安価でびっくりしました。</t>
  </si>
  <si>
    <t>新鮮な魚やカニなど美味しい物が魅力です。
15年ぐらい前に初めて来てから、ここのカニが一番美味しく、以降何度か澄風荘へ来させて頂いていますが、今回は4～5年ぶりです。</t>
  </si>
  <si>
    <t>松葉ガニ</t>
  </si>
  <si>
    <t>カニ・海</t>
  </si>
  <si>
    <t>カニ・海・自然</t>
  </si>
  <si>
    <t>自然</t>
  </si>
  <si>
    <t>温泉・グルメ</t>
  </si>
  <si>
    <t>食事がおいしい！</t>
  </si>
  <si>
    <t>カニ料理</t>
  </si>
  <si>
    <t>丸文さんのリピーター、カニ・景色</t>
  </si>
  <si>
    <t>カニが美味しくて大きい</t>
  </si>
  <si>
    <t>ジオパークとカニの魅力に魅せられて</t>
  </si>
  <si>
    <t>山陰海岸の風情、浜坂カニに関する知識</t>
  </si>
  <si>
    <t>温泉、自然（空気がおいしい）</t>
  </si>
  <si>
    <t>魚、海、但馬牛</t>
  </si>
  <si>
    <t>やっぱりカニが美味しいです</t>
  </si>
  <si>
    <t>海、温泉、魚介類</t>
  </si>
  <si>
    <t>日本海、海鮮</t>
  </si>
  <si>
    <t>足湯、景観</t>
  </si>
  <si>
    <t>景観、足湯</t>
  </si>
  <si>
    <t>素朴な温泉街、素敵な女将さん、美味しいお料理</t>
  </si>
  <si>
    <t>風情があって良いところでした</t>
  </si>
  <si>
    <t>温泉卵、足湯、雪だるま、お酒</t>
  </si>
  <si>
    <t>荒湯　リピーターです</t>
  </si>
  <si>
    <t>荒湯</t>
  </si>
  <si>
    <t>荒湯を中心に小ぢんまりと良い雰囲気です。湯けむりがいつも上がっていて山が見えて素敵</t>
  </si>
  <si>
    <t>雪</t>
  </si>
  <si>
    <t>温泉、食事</t>
  </si>
  <si>
    <t>温泉の質、観光地化されすぎていないところ</t>
  </si>
  <si>
    <t>温泉+カニ</t>
  </si>
  <si>
    <t>グルメがおいしい</t>
  </si>
  <si>
    <t>空気がおいしい</t>
  </si>
  <si>
    <t>温泉が気持ちいい</t>
  </si>
  <si>
    <t>カニ</t>
    <phoneticPr fontId="1"/>
  </si>
  <si>
    <t>温泉</t>
    <rPh sb="0" eb="2">
      <t>オンセン</t>
    </rPh>
    <phoneticPr fontId="1"/>
  </si>
  <si>
    <t>雪</t>
    <rPh sb="0" eb="1">
      <t>ユキ</t>
    </rPh>
    <phoneticPr fontId="1"/>
  </si>
  <si>
    <t>エビ</t>
    <phoneticPr fontId="1"/>
  </si>
  <si>
    <t>食事・グルメ</t>
    <rPh sb="0" eb="2">
      <t>ショクジ</t>
    </rPh>
    <phoneticPr fontId="1"/>
  </si>
  <si>
    <t>温泉たまご</t>
    <rPh sb="0" eb="2">
      <t>オンセン</t>
    </rPh>
    <phoneticPr fontId="1"/>
  </si>
  <si>
    <t>人柄</t>
    <rPh sb="0" eb="2">
      <t>ヒトガラ</t>
    </rPh>
    <phoneticPr fontId="1"/>
  </si>
  <si>
    <t>女将さん</t>
    <rPh sb="0" eb="2">
      <t>オカミ</t>
    </rPh>
    <phoneticPr fontId="1"/>
  </si>
  <si>
    <t>リピーター</t>
    <phoneticPr fontId="1"/>
  </si>
  <si>
    <t>リフレッシュパーク</t>
    <phoneticPr fontId="1"/>
  </si>
  <si>
    <t>夢千代</t>
    <rPh sb="0" eb="3">
      <t>ユメチヨ</t>
    </rPh>
    <phoneticPr fontId="1"/>
  </si>
  <si>
    <t>値段</t>
    <rPh sb="0" eb="2">
      <t>ネダン</t>
    </rPh>
    <phoneticPr fontId="1"/>
  </si>
  <si>
    <t>海・ジオパーク</t>
    <rPh sb="0" eb="1">
      <t>ウミ</t>
    </rPh>
    <phoneticPr fontId="1"/>
  </si>
  <si>
    <t>但馬牛</t>
    <rPh sb="0" eb="3">
      <t>タジマウシ</t>
    </rPh>
    <phoneticPr fontId="1"/>
  </si>
  <si>
    <t>お酒</t>
    <rPh sb="1" eb="2">
      <t>サケ</t>
    </rPh>
    <phoneticPr fontId="1"/>
  </si>
  <si>
    <t>景観・風情・自然</t>
    <rPh sb="0" eb="2">
      <t>ケイカン</t>
    </rPh>
    <rPh sb="3" eb="5">
      <t>フゼイ</t>
    </rPh>
    <rPh sb="6" eb="8">
      <t>シゼン</t>
    </rPh>
    <phoneticPr fontId="1"/>
  </si>
  <si>
    <t>荒湯・足湯</t>
    <rPh sb="0" eb="2">
      <t>アラユ</t>
    </rPh>
    <rPh sb="3" eb="5">
      <t>アシユ</t>
    </rPh>
    <phoneticPr fontId="1"/>
  </si>
  <si>
    <t>海鮮・海産物</t>
    <rPh sb="0" eb="2">
      <t>カイセン</t>
    </rPh>
    <rPh sb="3" eb="6">
      <t>カイサンブツ</t>
    </rPh>
    <phoneticPr fontId="1"/>
  </si>
  <si>
    <t>その他（長文意見）</t>
    <rPh sb="2" eb="3">
      <t>タ</t>
    </rPh>
    <rPh sb="4" eb="6">
      <t>チョウブン</t>
    </rPh>
    <rPh sb="6" eb="8">
      <t>イケン</t>
    </rPh>
    <phoneticPr fontId="1"/>
  </si>
  <si>
    <t>内容</t>
    <rPh sb="0" eb="2">
      <t>ナイヨウ</t>
    </rPh>
    <phoneticPr fontId="1"/>
  </si>
  <si>
    <t>数</t>
    <rPh sb="0" eb="1">
      <t>カズ</t>
    </rPh>
    <phoneticPr fontId="1"/>
  </si>
  <si>
    <t>リピーター</t>
  </si>
  <si>
    <t>エビ</t>
  </si>
  <si>
    <t>リフレッシュパーク</t>
  </si>
  <si>
    <t>94 件の回答</t>
  </si>
  <si>
    <t>⑩新温泉町に来られて、魅力的に感じたものがあればご入力下さい。</t>
    <phoneticPr fontId="1"/>
  </si>
  <si>
    <t>・</t>
    <phoneticPr fontId="1"/>
  </si>
  <si>
    <t>構成比</t>
    <rPh sb="0" eb="3">
      <t>コウセイヒ</t>
    </rPh>
    <phoneticPr fontId="1"/>
  </si>
  <si>
    <t>合計</t>
    <rPh sb="0" eb="2">
      <t>ゴウケイ</t>
    </rPh>
    <phoneticPr fontId="1"/>
  </si>
  <si>
    <t>○</t>
    <phoneticPr fontId="1"/>
  </si>
  <si>
    <t>今回、カニと温泉が目的で初めて町に来させてもらいましたが、どちらも期待以上ですごく満足出来ました。またカニの季節以外でも楽しめそうなので、これから１年に１回はまた訪れたいなと思いました。</t>
    <phoneticPr fontId="1"/>
  </si>
  <si>
    <t>宿の、夕食・朝食・スタッフの皆さまが本当に素敵でした。また来年も来ます！</t>
    <rPh sb="0" eb="1">
      <t>ヤド</t>
    </rPh>
    <phoneticPr fontId="1"/>
  </si>
  <si>
    <t>新鮮な魚やカニなど美味しい物が魅力です。15年ぐらい前に初めて来てから、ここのカニが一番美味しく、以降何度か来させて頂いていますが、今回は4～5年ぶりです。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</si>
</sst>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メイリオ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rgb="FF202124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2D00"/>
      <color rgb="FFFA3000"/>
      <color rgb="FFEA2D00"/>
      <color rgb="FFFE3000"/>
      <color rgb="FFFF4215"/>
      <color rgb="FFFF3300"/>
      <color rgb="FFFF6600"/>
      <color rgb="FF006B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576578807074703E-2"/>
          <c:y val="6.3116370808678504E-2"/>
          <c:w val="0.92340747993112693"/>
          <c:h val="0.865095590861793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Sheet1!$A$2:$A$19</c:f>
              <c:strCache>
                <c:ptCount val="18"/>
                <c:pt idx="0">
                  <c:v>鳥取県</c:v>
                </c:pt>
                <c:pt idx="1">
                  <c:v>自宅</c:v>
                </c:pt>
                <c:pt idx="2">
                  <c:v>香美町</c:v>
                </c:pt>
                <c:pt idx="3">
                  <c:v>出石</c:v>
                </c:pt>
                <c:pt idx="4">
                  <c:v>養父市</c:v>
                </c:pt>
                <c:pt idx="5">
                  <c:v>城崎温泉</c:v>
                </c:pt>
                <c:pt idx="6">
                  <c:v>松江市</c:v>
                </c:pt>
                <c:pt idx="7">
                  <c:v>朝来</c:v>
                </c:pt>
                <c:pt idx="8">
                  <c:v>西脇市</c:v>
                </c:pt>
                <c:pt idx="9">
                  <c:v>道の駅</c:v>
                </c:pt>
                <c:pt idx="10">
                  <c:v>スキー場</c:v>
                </c:pt>
                <c:pt idx="11">
                  <c:v>神戸</c:v>
                </c:pt>
                <c:pt idx="12">
                  <c:v>ハチ北</c:v>
                </c:pt>
                <c:pt idx="13">
                  <c:v>和田山</c:v>
                </c:pt>
                <c:pt idx="14">
                  <c:v>まほろばの郷S.A</c:v>
                </c:pt>
                <c:pt idx="15">
                  <c:v>電車内</c:v>
                </c:pt>
                <c:pt idx="16">
                  <c:v>鳥取砂丘</c:v>
                </c:pt>
                <c:pt idx="17">
                  <c:v>丹波篠山</c:v>
                </c:pt>
              </c:strCache>
            </c:strRef>
          </c:cat>
          <c:val>
            <c:numRef>
              <c:f>Sheet1!$C$2:$C$19</c:f>
              <c:numCache>
                <c:formatCode>0.0%</c:formatCode>
                <c:ptCount val="18"/>
                <c:pt idx="0">
                  <c:v>0.11627906976744186</c:v>
                </c:pt>
                <c:pt idx="1">
                  <c:v>0.11627906976744186</c:v>
                </c:pt>
                <c:pt idx="2">
                  <c:v>9.3023255813953487E-2</c:v>
                </c:pt>
                <c:pt idx="3">
                  <c:v>9.3023255813953487E-2</c:v>
                </c:pt>
                <c:pt idx="4">
                  <c:v>9.3023255813953487E-2</c:v>
                </c:pt>
                <c:pt idx="5">
                  <c:v>6.9767441860465115E-2</c:v>
                </c:pt>
                <c:pt idx="6">
                  <c:v>4.6511627906976744E-2</c:v>
                </c:pt>
                <c:pt idx="7">
                  <c:v>4.6511627906976744E-2</c:v>
                </c:pt>
                <c:pt idx="8">
                  <c:v>4.6511627906976744E-2</c:v>
                </c:pt>
                <c:pt idx="9">
                  <c:v>4.6511627906976744E-2</c:v>
                </c:pt>
                <c:pt idx="10">
                  <c:v>4.6511627906976744E-2</c:v>
                </c:pt>
                <c:pt idx="11">
                  <c:v>4.6511627906976744E-2</c:v>
                </c:pt>
                <c:pt idx="12">
                  <c:v>2.3255813953488372E-2</c:v>
                </c:pt>
                <c:pt idx="13">
                  <c:v>2.3255813953488372E-2</c:v>
                </c:pt>
                <c:pt idx="14">
                  <c:v>2.3255813953488372E-2</c:v>
                </c:pt>
                <c:pt idx="15">
                  <c:v>2.3255813953488372E-2</c:v>
                </c:pt>
                <c:pt idx="16">
                  <c:v>2.3255813953488372E-2</c:v>
                </c:pt>
                <c:pt idx="17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3-498D-AA92-E8035DAC9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96416"/>
        <c:axId val="600496776"/>
      </c:barChart>
      <c:dateAx>
        <c:axId val="600496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00496776"/>
        <c:crosses val="autoZero"/>
        <c:auto val="0"/>
        <c:lblOffset val="100"/>
        <c:baseTimeUnit val="days"/>
      </c:dateAx>
      <c:valAx>
        <c:axId val="60049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49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Sheet1!$F$2:$F$20</c:f>
              <c:strCache>
                <c:ptCount val="19"/>
                <c:pt idx="0">
                  <c:v>カニ</c:v>
                </c:pt>
                <c:pt idx="1">
                  <c:v>温泉</c:v>
                </c:pt>
                <c:pt idx="2">
                  <c:v>食事・グルメ</c:v>
                </c:pt>
                <c:pt idx="3">
                  <c:v>景観・風情・自然</c:v>
                </c:pt>
                <c:pt idx="4">
                  <c:v>海・ジオパーク</c:v>
                </c:pt>
                <c:pt idx="5">
                  <c:v>荒湯・足湯</c:v>
                </c:pt>
                <c:pt idx="6">
                  <c:v>海鮮・海産物</c:v>
                </c:pt>
                <c:pt idx="7">
                  <c:v>雪</c:v>
                </c:pt>
                <c:pt idx="8">
                  <c:v>リピーター</c:v>
                </c:pt>
                <c:pt idx="9">
                  <c:v>温泉たまご</c:v>
                </c:pt>
                <c:pt idx="10">
                  <c:v>人柄</c:v>
                </c:pt>
                <c:pt idx="11">
                  <c:v>女将さん</c:v>
                </c:pt>
                <c:pt idx="12">
                  <c:v>お酒</c:v>
                </c:pt>
                <c:pt idx="13">
                  <c:v>エビ</c:v>
                </c:pt>
                <c:pt idx="14">
                  <c:v>但馬牧場公園</c:v>
                </c:pt>
                <c:pt idx="15">
                  <c:v>リフレッシュパーク</c:v>
                </c:pt>
                <c:pt idx="16">
                  <c:v>夢千代</c:v>
                </c:pt>
                <c:pt idx="17">
                  <c:v>値段</c:v>
                </c:pt>
                <c:pt idx="18">
                  <c:v>但馬牛</c:v>
                </c:pt>
              </c:strCache>
            </c:strRef>
          </c:cat>
          <c:val>
            <c:numRef>
              <c:f>Sheet1!$H$2:$H$20</c:f>
              <c:numCache>
                <c:formatCode>0.0%</c:formatCode>
                <c:ptCount val="19"/>
                <c:pt idx="0">
                  <c:v>0.26315789473684209</c:v>
                </c:pt>
                <c:pt idx="1">
                  <c:v>0.20394736842105263</c:v>
                </c:pt>
                <c:pt idx="2">
                  <c:v>0.1118421052631579</c:v>
                </c:pt>
                <c:pt idx="3">
                  <c:v>0.10526315789473684</c:v>
                </c:pt>
                <c:pt idx="4">
                  <c:v>6.5789473684210523E-2</c:v>
                </c:pt>
                <c:pt idx="5">
                  <c:v>4.6052631578947366E-2</c:v>
                </c:pt>
                <c:pt idx="6">
                  <c:v>3.9473684210526314E-2</c:v>
                </c:pt>
                <c:pt idx="7">
                  <c:v>3.2894736842105261E-2</c:v>
                </c:pt>
                <c:pt idx="8">
                  <c:v>2.6315789473684209E-2</c:v>
                </c:pt>
                <c:pt idx="9">
                  <c:v>1.9736842105263157E-2</c:v>
                </c:pt>
                <c:pt idx="10">
                  <c:v>1.9736842105263157E-2</c:v>
                </c:pt>
                <c:pt idx="11">
                  <c:v>1.3157894736842105E-2</c:v>
                </c:pt>
                <c:pt idx="12">
                  <c:v>1.3157894736842105E-2</c:v>
                </c:pt>
                <c:pt idx="13">
                  <c:v>6.5789473684210523E-3</c:v>
                </c:pt>
                <c:pt idx="14">
                  <c:v>6.5789473684210523E-3</c:v>
                </c:pt>
                <c:pt idx="15">
                  <c:v>6.5789473684210523E-3</c:v>
                </c:pt>
                <c:pt idx="16">
                  <c:v>6.5789473684210523E-3</c:v>
                </c:pt>
                <c:pt idx="17">
                  <c:v>6.5789473684210523E-3</c:v>
                </c:pt>
                <c:pt idx="18">
                  <c:v>6.5789473684210523E-3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B-4D6A-A2E8-D970A4C6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5622664"/>
        <c:axId val="715618344"/>
      </c:barChart>
      <c:catAx>
        <c:axId val="715622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5618344"/>
        <c:crosses val="autoZero"/>
        <c:auto val="1"/>
        <c:lblAlgn val="ctr"/>
        <c:lblOffset val="100"/>
        <c:noMultiLvlLbl val="0"/>
      </c:catAx>
      <c:valAx>
        <c:axId val="715618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562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chart" Target="../charts/chart2.xml"/><Relationship Id="rId5" Type="http://schemas.openxmlformats.org/officeDocument/2006/relationships/image" Target="../media/image5.png"/><Relationship Id="rId10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23813</xdr:rowOff>
    </xdr:from>
    <xdr:to>
      <xdr:col>10</xdr:col>
      <xdr:colOff>508000</xdr:colOff>
      <xdr:row>14</xdr:row>
      <xdr:rowOff>217653</xdr:rowOff>
    </xdr:to>
    <xdr:pic>
      <xdr:nvPicPr>
        <xdr:cNvPr id="4" name="図 3" descr="フォームの回答のグラフ。質問のタイトル: ①お客様の性別。回答数: 166 件の回答。">
          <a:extLst>
            <a:ext uri="{FF2B5EF4-FFF2-40B4-BE49-F238E27FC236}">
              <a16:creationId xmlns:a16="http://schemas.microsoft.com/office/drawing/2014/main" id="{E3D4999D-B287-4126-051E-81FF3EABB3D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5" t="6736" r="29019" b="8897"/>
        <a:stretch/>
      </xdr:blipFill>
      <xdr:spPr bwMode="auto">
        <a:xfrm>
          <a:off x="95250" y="1190626"/>
          <a:ext cx="7318375" cy="3599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126999</xdr:colOff>
      <xdr:row>16</xdr:row>
      <xdr:rowOff>173036</xdr:rowOff>
    </xdr:from>
    <xdr:to>
      <xdr:col>10</xdr:col>
      <xdr:colOff>571500</xdr:colOff>
      <xdr:row>28</xdr:row>
      <xdr:rowOff>53830</xdr:rowOff>
    </xdr:to>
    <xdr:pic>
      <xdr:nvPicPr>
        <xdr:cNvPr id="3" name="図 2" descr="フォームの回答のグラフ。質問のタイトル: ②お客様の年齢。回答数: 166 件の回答。">
          <a:extLst>
            <a:ext uri="{FF2B5EF4-FFF2-40B4-BE49-F238E27FC236}">
              <a16:creationId xmlns:a16="http://schemas.microsoft.com/office/drawing/2014/main" id="{BB6006E6-74A2-ED98-BA74-85DA3FC70F6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1" t="4943" r="26092" b="6844"/>
        <a:stretch/>
      </xdr:blipFill>
      <xdr:spPr bwMode="auto">
        <a:xfrm>
          <a:off x="126999" y="5435599"/>
          <a:ext cx="7350126" cy="3595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30</xdr:row>
      <xdr:rowOff>174624</xdr:rowOff>
    </xdr:from>
    <xdr:to>
      <xdr:col>10</xdr:col>
      <xdr:colOff>642557</xdr:colOff>
      <xdr:row>41</xdr:row>
      <xdr:rowOff>112712</xdr:rowOff>
    </xdr:to>
    <xdr:pic>
      <xdr:nvPicPr>
        <xdr:cNvPr id="9" name="図 8" descr="フォームの回答のグラフ。質問のタイトル: ③どちらから来られましたか？。回答数: 164 件の回答。">
          <a:extLst>
            <a:ext uri="{FF2B5EF4-FFF2-40B4-BE49-F238E27FC236}">
              <a16:creationId xmlns:a16="http://schemas.microsoft.com/office/drawing/2014/main" id="{10C1F8AC-0694-4071-8060-C80A528E6A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0" t="5884" r="22308" b="8881"/>
        <a:stretch/>
      </xdr:blipFill>
      <xdr:spPr bwMode="auto">
        <a:xfrm>
          <a:off x="66675" y="9771062"/>
          <a:ext cx="7481507" cy="334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79374</xdr:colOff>
      <xdr:row>43</xdr:row>
      <xdr:rowOff>138118</xdr:rowOff>
    </xdr:from>
    <xdr:to>
      <xdr:col>10</xdr:col>
      <xdr:colOff>666750</xdr:colOff>
      <xdr:row>53</xdr:row>
      <xdr:rowOff>171195</xdr:rowOff>
    </xdr:to>
    <xdr:pic>
      <xdr:nvPicPr>
        <xdr:cNvPr id="13" name="図 12" descr="フォームの回答のグラフ。質問のタイトル: ④誰と来られましたか？。回答数: 166 件の回答。">
          <a:extLst>
            <a:ext uri="{FF2B5EF4-FFF2-40B4-BE49-F238E27FC236}">
              <a16:creationId xmlns:a16="http://schemas.microsoft.com/office/drawing/2014/main" id="{E8898E69-3801-1248-FA50-049F46C075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83" t="6232" r="14607" b="8298"/>
        <a:stretch/>
      </xdr:blipFill>
      <xdr:spPr bwMode="auto">
        <a:xfrm>
          <a:off x="79374" y="14076368"/>
          <a:ext cx="7413626" cy="3208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276225</xdr:colOff>
      <xdr:row>2</xdr:row>
      <xdr:rowOff>125411</xdr:rowOff>
    </xdr:from>
    <xdr:to>
      <xdr:col>22</xdr:col>
      <xdr:colOff>587375</xdr:colOff>
      <xdr:row>15</xdr:row>
      <xdr:rowOff>119060</xdr:rowOff>
    </xdr:to>
    <xdr:pic>
      <xdr:nvPicPr>
        <xdr:cNvPr id="15" name="図 14" descr="フォームの回答のグラフ。質問のタイトル: ⑤旅行の手配方法はどちらですか？。回答数: 166 件の回答。">
          <a:extLst>
            <a:ext uri="{FF2B5EF4-FFF2-40B4-BE49-F238E27FC236}">
              <a16:creationId xmlns:a16="http://schemas.microsoft.com/office/drawing/2014/main" id="{7CCA81BE-BFDC-1320-639B-BA2036BB7B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58" t="5671" r="25435" b="7657"/>
        <a:stretch/>
      </xdr:blipFill>
      <xdr:spPr bwMode="auto">
        <a:xfrm>
          <a:off x="7785100" y="1046161"/>
          <a:ext cx="7867650" cy="4121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111125</xdr:colOff>
      <xdr:row>16</xdr:row>
      <xdr:rowOff>293686</xdr:rowOff>
    </xdr:from>
    <xdr:to>
      <xdr:col>22</xdr:col>
      <xdr:colOff>633400</xdr:colOff>
      <xdr:row>28</xdr:row>
      <xdr:rowOff>285750</xdr:rowOff>
    </xdr:to>
    <xdr:pic>
      <xdr:nvPicPr>
        <xdr:cNvPr id="17" name="図 16" descr="フォームの回答のグラフ。質問のタイトル: ⑥宿泊の目的は何ですか？。回答数: 166 件の回答。">
          <a:extLst>
            <a:ext uri="{FF2B5EF4-FFF2-40B4-BE49-F238E27FC236}">
              <a16:creationId xmlns:a16="http://schemas.microsoft.com/office/drawing/2014/main" id="{26602005-3547-FE95-B9C7-245568AAD9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" t="4880" r="2943" b="7588"/>
        <a:stretch/>
      </xdr:blipFill>
      <xdr:spPr bwMode="auto">
        <a:xfrm>
          <a:off x="7707313" y="5556249"/>
          <a:ext cx="8166087" cy="3706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158749</xdr:colOff>
      <xdr:row>30</xdr:row>
      <xdr:rowOff>0</xdr:rowOff>
    </xdr:from>
    <xdr:to>
      <xdr:col>22</xdr:col>
      <xdr:colOff>396875</xdr:colOff>
      <xdr:row>42</xdr:row>
      <xdr:rowOff>90592</xdr:rowOff>
    </xdr:to>
    <xdr:pic>
      <xdr:nvPicPr>
        <xdr:cNvPr id="18" name="図 17" descr="フォームの回答のグラフ。質問のタイトル: ⑦新温泉町には何泊される予定ですか？。回答数: 166 件の回答。">
          <a:extLst>
            <a:ext uri="{FF2B5EF4-FFF2-40B4-BE49-F238E27FC236}">
              <a16:creationId xmlns:a16="http://schemas.microsoft.com/office/drawing/2014/main" id="{47F4E11C-4CC9-44F2-E7E7-1CFAF4A3A1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2" t="5707" r="27494" b="9058"/>
        <a:stretch/>
      </xdr:blipFill>
      <xdr:spPr bwMode="auto">
        <a:xfrm>
          <a:off x="7754937" y="9596438"/>
          <a:ext cx="7881938" cy="3805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95249</xdr:colOff>
      <xdr:row>2</xdr:row>
      <xdr:rowOff>150811</xdr:rowOff>
    </xdr:from>
    <xdr:to>
      <xdr:col>33</xdr:col>
      <xdr:colOff>606081</xdr:colOff>
      <xdr:row>15</xdr:row>
      <xdr:rowOff>114299</xdr:rowOff>
    </xdr:to>
    <xdr:pic>
      <xdr:nvPicPr>
        <xdr:cNvPr id="19" name="図 18" descr="フォームの回答のグラフ。質問のタイトル: ⑧新温泉町を選ばれた情報等は何ですか？。回答数: 154 件の回答。">
          <a:extLst>
            <a:ext uri="{FF2B5EF4-FFF2-40B4-BE49-F238E27FC236}">
              <a16:creationId xmlns:a16="http://schemas.microsoft.com/office/drawing/2014/main" id="{663CB7E1-D7C1-DCD0-726B-1ED0D14F24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3" t="5193" r="1266" b="8562"/>
        <a:stretch/>
      </xdr:blipFill>
      <xdr:spPr bwMode="auto">
        <a:xfrm>
          <a:off x="16025812" y="1079499"/>
          <a:ext cx="8202269" cy="398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158751</xdr:colOff>
      <xdr:row>17</xdr:row>
      <xdr:rowOff>28577</xdr:rowOff>
    </xdr:from>
    <xdr:to>
      <xdr:col>33</xdr:col>
      <xdr:colOff>412067</xdr:colOff>
      <xdr:row>29</xdr:row>
      <xdr:rowOff>107952</xdr:rowOff>
    </xdr:to>
    <xdr:pic>
      <xdr:nvPicPr>
        <xdr:cNvPr id="20" name="図 19" descr="フォームの回答のグラフ。質問のタイトル: ⑨宿泊当日の昼食はどちらで食べられましたか？。回答数: 165 件の回答。">
          <a:extLst>
            <a:ext uri="{FF2B5EF4-FFF2-40B4-BE49-F238E27FC236}">
              <a16:creationId xmlns:a16="http://schemas.microsoft.com/office/drawing/2014/main" id="{C31ACFD6-A045-6F8A-2CA6-EC6D28CECF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7" t="5328" r="25206" b="8171"/>
        <a:stretch/>
      </xdr:blipFill>
      <xdr:spPr bwMode="auto">
        <a:xfrm>
          <a:off x="16089314" y="5600702"/>
          <a:ext cx="7944753" cy="379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95250</xdr:colOff>
      <xdr:row>32</xdr:row>
      <xdr:rowOff>154779</xdr:rowOff>
    </xdr:from>
    <xdr:to>
      <xdr:col>33</xdr:col>
      <xdr:colOff>631030</xdr:colOff>
      <xdr:row>53</xdr:row>
      <xdr:rowOff>169334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AAD44C9E-DBE4-431F-B97D-CDFA0CDCD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71436</xdr:colOff>
      <xdr:row>6</xdr:row>
      <xdr:rowOff>115095</xdr:rowOff>
    </xdr:from>
    <xdr:to>
      <xdr:col>44</xdr:col>
      <xdr:colOff>936625</xdr:colOff>
      <xdr:row>27</xdr:row>
      <xdr:rowOff>10585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62EFA01C-611E-4861-9E89-95DEC33E2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9618-4C34-448D-A457-7067983CCB12}">
  <dimension ref="A1:AT67"/>
  <sheetViews>
    <sheetView tabSelected="1" topLeftCell="V25" zoomScale="90" zoomScaleNormal="90" zoomScaleSheetLayoutView="90" workbookViewId="0">
      <selection activeCell="AJ46" sqref="AJ46"/>
    </sheetView>
  </sheetViews>
  <sheetFormatPr defaultRowHeight="13.5" x14ac:dyDescent="0.15"/>
  <cols>
    <col min="12" max="12" width="7.5" customWidth="1"/>
    <col min="13" max="13" width="11.125" customWidth="1"/>
    <col min="24" max="24" width="7.75" customWidth="1"/>
    <col min="25" max="25" width="21.625" customWidth="1"/>
    <col min="26" max="26" width="8.25" customWidth="1"/>
    <col min="35" max="35" width="7.75" customWidth="1"/>
    <col min="36" max="36" width="23.25" customWidth="1"/>
    <col min="37" max="37" width="8.25" customWidth="1"/>
    <col min="45" max="45" width="14.875" customWidth="1"/>
  </cols>
  <sheetData>
    <row r="1" spans="1:46" ht="41.2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 t="s">
        <v>0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 t="s">
        <v>0</v>
      </c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 t="s">
        <v>0</v>
      </c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11"/>
    </row>
    <row r="2" spans="1:46" ht="31.5" customHeight="1" x14ac:dyDescent="0.1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 t="s">
        <v>1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 t="s">
        <v>1</v>
      </c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 t="s">
        <v>1</v>
      </c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7"/>
    </row>
    <row r="3" spans="1:46" ht="24.95" customHeight="1" x14ac:dyDescent="0.15"/>
    <row r="4" spans="1:46" ht="24.95" customHeight="1" x14ac:dyDescent="0.15">
      <c r="AI4" s="7" t="s">
        <v>129</v>
      </c>
    </row>
    <row r="5" spans="1:46" ht="24.95" customHeight="1" x14ac:dyDescent="0.15">
      <c r="AI5" s="7" t="s">
        <v>128</v>
      </c>
    </row>
    <row r="6" spans="1:46" ht="24.95" customHeight="1" x14ac:dyDescent="0.15"/>
    <row r="7" spans="1:46" ht="24.95" customHeight="1" x14ac:dyDescent="0.15"/>
    <row r="8" spans="1:46" ht="24.95" customHeight="1" x14ac:dyDescent="0.15">
      <c r="AI8" s="14" t="s">
        <v>130</v>
      </c>
      <c r="AJ8" s="1" t="s">
        <v>117</v>
      </c>
      <c r="AK8" s="7">
        <v>1</v>
      </c>
    </row>
    <row r="9" spans="1:46" ht="24.95" customHeight="1" x14ac:dyDescent="0.15">
      <c r="AI9" s="14" t="s">
        <v>130</v>
      </c>
      <c r="AJ9" s="1" t="s">
        <v>115</v>
      </c>
      <c r="AK9" s="7">
        <v>1</v>
      </c>
    </row>
    <row r="10" spans="1:46" ht="24.95" customHeight="1" x14ac:dyDescent="0.15">
      <c r="AI10" s="14" t="s">
        <v>130</v>
      </c>
      <c r="AJ10" s="1" t="s">
        <v>114</v>
      </c>
      <c r="AK10" s="7">
        <v>1</v>
      </c>
    </row>
    <row r="11" spans="1:46" ht="24.95" customHeight="1" x14ac:dyDescent="0.15">
      <c r="AI11" s="14" t="s">
        <v>130</v>
      </c>
      <c r="AJ11" s="1" t="s">
        <v>127</v>
      </c>
      <c r="AK11" s="7">
        <v>1</v>
      </c>
    </row>
    <row r="12" spans="1:46" ht="24.95" customHeight="1" x14ac:dyDescent="0.15">
      <c r="AI12" s="14" t="s">
        <v>130</v>
      </c>
      <c r="AJ12" s="1" t="s">
        <v>35</v>
      </c>
      <c r="AK12" s="7">
        <v>1</v>
      </c>
    </row>
    <row r="13" spans="1:46" ht="24.95" customHeight="1" x14ac:dyDescent="0.15">
      <c r="AI13" s="14" t="s">
        <v>130</v>
      </c>
      <c r="AJ13" s="1" t="s">
        <v>126</v>
      </c>
      <c r="AK13" s="7">
        <v>1</v>
      </c>
    </row>
    <row r="14" spans="1:46" ht="24.95" customHeight="1" x14ac:dyDescent="0.15">
      <c r="AI14" s="14" t="s">
        <v>130</v>
      </c>
      <c r="AJ14" s="1" t="s">
        <v>118</v>
      </c>
      <c r="AK14" s="7">
        <v>2</v>
      </c>
    </row>
    <row r="15" spans="1:46" ht="24.95" customHeight="1" x14ac:dyDescent="0.15">
      <c r="AI15" s="14" t="s">
        <v>130</v>
      </c>
      <c r="AJ15" s="1" t="s">
        <v>111</v>
      </c>
      <c r="AK15" s="7">
        <v>2</v>
      </c>
    </row>
    <row r="16" spans="1:46" ht="24.95" customHeight="1" x14ac:dyDescent="0.15">
      <c r="AI16" s="14" t="s">
        <v>130</v>
      </c>
      <c r="AJ16" s="1" t="s">
        <v>110</v>
      </c>
      <c r="AK16" s="7">
        <v>3</v>
      </c>
    </row>
    <row r="17" spans="24:37" ht="24.95" customHeight="1" x14ac:dyDescent="0.15">
      <c r="AI17" s="14" t="s">
        <v>130</v>
      </c>
      <c r="AJ17" s="1" t="s">
        <v>109</v>
      </c>
      <c r="AK17" s="7">
        <v>3</v>
      </c>
    </row>
    <row r="18" spans="24:37" ht="24.95" customHeight="1" x14ac:dyDescent="0.15">
      <c r="AI18" s="14" t="s">
        <v>130</v>
      </c>
      <c r="AJ18" s="1" t="s">
        <v>125</v>
      </c>
      <c r="AK18" s="7">
        <v>4</v>
      </c>
    </row>
    <row r="19" spans="24:37" ht="24.95" customHeight="1" x14ac:dyDescent="0.15">
      <c r="AI19" s="14" t="s">
        <v>130</v>
      </c>
      <c r="AJ19" s="1" t="s">
        <v>106</v>
      </c>
      <c r="AK19" s="7">
        <v>5</v>
      </c>
    </row>
    <row r="20" spans="24:37" ht="24.95" customHeight="1" x14ac:dyDescent="0.15">
      <c r="AI20" s="14" t="s">
        <v>130</v>
      </c>
      <c r="AJ20" s="1" t="s">
        <v>121</v>
      </c>
      <c r="AK20" s="7">
        <v>6</v>
      </c>
    </row>
    <row r="21" spans="24:37" ht="24.95" customHeight="1" x14ac:dyDescent="0.15">
      <c r="AI21" s="14" t="s">
        <v>130</v>
      </c>
      <c r="AJ21" s="1" t="s">
        <v>120</v>
      </c>
      <c r="AK21" s="7">
        <v>7</v>
      </c>
    </row>
    <row r="22" spans="24:37" ht="24.95" customHeight="1" x14ac:dyDescent="0.15">
      <c r="AI22" s="14" t="s">
        <v>130</v>
      </c>
      <c r="AJ22" s="1" t="s">
        <v>116</v>
      </c>
      <c r="AK22" s="7">
        <v>10</v>
      </c>
    </row>
    <row r="23" spans="24:37" ht="24.95" customHeight="1" x14ac:dyDescent="0.15">
      <c r="AI23" s="14" t="s">
        <v>130</v>
      </c>
      <c r="AJ23" s="1" t="s">
        <v>119</v>
      </c>
      <c r="AK23" s="7">
        <v>16</v>
      </c>
    </row>
    <row r="24" spans="24:37" ht="24.95" customHeight="1" x14ac:dyDescent="0.15">
      <c r="AI24" s="14" t="s">
        <v>130</v>
      </c>
      <c r="AJ24" s="1" t="s">
        <v>108</v>
      </c>
      <c r="AK24" s="7">
        <v>17</v>
      </c>
    </row>
    <row r="25" spans="24:37" ht="24.95" customHeight="1" x14ac:dyDescent="0.15">
      <c r="AI25" s="14" t="s">
        <v>130</v>
      </c>
      <c r="AJ25" s="1" t="s">
        <v>105</v>
      </c>
      <c r="AK25" s="7">
        <v>31</v>
      </c>
    </row>
    <row r="26" spans="24:37" ht="24.95" customHeight="1" x14ac:dyDescent="0.15">
      <c r="AI26" s="14" t="s">
        <v>130</v>
      </c>
      <c r="AJ26" s="1" t="s">
        <v>33</v>
      </c>
      <c r="AK26" s="7">
        <v>40</v>
      </c>
    </row>
    <row r="27" spans="24:37" ht="24.95" customHeight="1" x14ac:dyDescent="0.15"/>
    <row r="28" spans="24:37" ht="24.95" customHeight="1" x14ac:dyDescent="0.15"/>
    <row r="29" spans="24:37" ht="24.95" customHeight="1" x14ac:dyDescent="0.15"/>
    <row r="30" spans="24:37" ht="24.95" customHeight="1" x14ac:dyDescent="0.15"/>
    <row r="31" spans="24:37" ht="24.95" customHeight="1" x14ac:dyDescent="0.15">
      <c r="AI31" s="14" t="s">
        <v>133</v>
      </c>
      <c r="AJ31" s="7" t="s">
        <v>122</v>
      </c>
    </row>
    <row r="32" spans="24:37" ht="24.95" customHeight="1" x14ac:dyDescent="0.15">
      <c r="X32" s="7" t="s">
        <v>28</v>
      </c>
      <c r="Y32" s="7"/>
      <c r="Z32" s="7"/>
      <c r="AA32" s="7"/>
      <c r="AI32" s="14" t="s">
        <v>130</v>
      </c>
      <c r="AJ32" s="1" t="s">
        <v>135</v>
      </c>
    </row>
    <row r="33" spans="12:45" ht="24.95" customHeight="1" x14ac:dyDescent="0.15">
      <c r="X33" s="7" t="s">
        <v>25</v>
      </c>
      <c r="Y33" s="8"/>
      <c r="Z33" s="7"/>
      <c r="AA33" s="7"/>
      <c r="AI33" s="14" t="s">
        <v>130</v>
      </c>
      <c r="AJ33" s="22" t="s">
        <v>134</v>
      </c>
      <c r="AK33" s="22"/>
      <c r="AL33" s="22"/>
      <c r="AM33" s="22"/>
      <c r="AN33" s="22"/>
      <c r="AO33" s="22"/>
      <c r="AP33" s="22"/>
      <c r="AQ33" s="22"/>
      <c r="AR33" s="22"/>
      <c r="AS33" s="22"/>
    </row>
    <row r="34" spans="12:45" ht="24.95" customHeight="1" x14ac:dyDescent="0.15">
      <c r="AA34" s="7"/>
      <c r="AJ34" s="22"/>
      <c r="AK34" s="22"/>
      <c r="AL34" s="22"/>
      <c r="AM34" s="22"/>
      <c r="AN34" s="22"/>
      <c r="AO34" s="22"/>
      <c r="AP34" s="22"/>
      <c r="AQ34" s="22"/>
      <c r="AR34" s="22"/>
      <c r="AS34" s="22"/>
    </row>
    <row r="35" spans="12:45" ht="24.95" customHeight="1" x14ac:dyDescent="0.15">
      <c r="X35" s="5" t="s">
        <v>26</v>
      </c>
      <c r="Y35" s="7" t="s">
        <v>18</v>
      </c>
      <c r="Z35" s="7">
        <v>1</v>
      </c>
      <c r="AA35" s="7"/>
      <c r="AJ35" s="22"/>
      <c r="AK35" s="22"/>
      <c r="AL35" s="22"/>
      <c r="AM35" s="22"/>
      <c r="AN35" s="22"/>
      <c r="AO35" s="22"/>
      <c r="AP35" s="22"/>
      <c r="AQ35" s="22"/>
      <c r="AR35" s="22"/>
      <c r="AS35" s="22"/>
    </row>
    <row r="36" spans="12:45" ht="24.95" customHeight="1" x14ac:dyDescent="0.15">
      <c r="X36" s="5" t="s">
        <v>26</v>
      </c>
      <c r="Y36" s="7" t="s">
        <v>17</v>
      </c>
      <c r="Z36" s="7">
        <v>1</v>
      </c>
      <c r="AA36" s="7"/>
      <c r="AI36" s="14" t="s">
        <v>130</v>
      </c>
      <c r="AJ36" s="1" t="s">
        <v>71</v>
      </c>
    </row>
    <row r="37" spans="12:45" ht="24.95" customHeight="1" x14ac:dyDescent="0.15">
      <c r="X37" s="5" t="s">
        <v>26</v>
      </c>
      <c r="Y37" s="7" t="s">
        <v>16</v>
      </c>
      <c r="Z37" s="7">
        <v>1</v>
      </c>
      <c r="AA37" s="7"/>
      <c r="AI37" s="14" t="s">
        <v>130</v>
      </c>
      <c r="AJ37" s="22" t="s">
        <v>136</v>
      </c>
      <c r="AK37" s="22"/>
      <c r="AL37" s="22"/>
      <c r="AM37" s="22"/>
      <c r="AN37" s="22"/>
      <c r="AO37" s="22"/>
      <c r="AP37" s="22"/>
      <c r="AQ37" s="22"/>
      <c r="AR37" s="22"/>
      <c r="AS37" s="22"/>
    </row>
    <row r="38" spans="12:45" ht="24.95" customHeight="1" x14ac:dyDescent="0.15">
      <c r="X38" s="5" t="s">
        <v>26</v>
      </c>
      <c r="Y38" s="1" t="s">
        <v>15</v>
      </c>
      <c r="Z38" s="7">
        <v>1</v>
      </c>
      <c r="AA38" s="7"/>
      <c r="AJ38" s="22"/>
      <c r="AK38" s="22"/>
      <c r="AL38" s="22"/>
      <c r="AM38" s="22"/>
      <c r="AN38" s="22"/>
      <c r="AO38" s="22"/>
      <c r="AP38" s="22"/>
      <c r="AQ38" s="22"/>
      <c r="AR38" s="22"/>
      <c r="AS38" s="22"/>
    </row>
    <row r="39" spans="12:45" ht="24.95" customHeight="1" x14ac:dyDescent="0.15">
      <c r="X39" s="5" t="s">
        <v>26</v>
      </c>
      <c r="Y39" s="9" t="s">
        <v>12</v>
      </c>
      <c r="Z39" s="7">
        <v>1</v>
      </c>
      <c r="AA39" s="7"/>
      <c r="AI39" s="14" t="s">
        <v>130</v>
      </c>
      <c r="AJ39" s="1" t="s">
        <v>83</v>
      </c>
    </row>
    <row r="40" spans="12:45" ht="24.95" customHeight="1" x14ac:dyDescent="0.15">
      <c r="X40" s="5" t="s">
        <v>26</v>
      </c>
      <c r="Y40" s="9" t="s">
        <v>13</v>
      </c>
      <c r="Z40" s="7">
        <v>1</v>
      </c>
      <c r="AA40" s="7"/>
      <c r="AI40" s="14" t="s">
        <v>130</v>
      </c>
      <c r="AJ40" s="1" t="s">
        <v>96</v>
      </c>
    </row>
    <row r="41" spans="12:45" ht="24.95" customHeight="1" x14ac:dyDescent="0.15">
      <c r="X41" s="5" t="s">
        <v>26</v>
      </c>
      <c r="Y41" s="9" t="s">
        <v>9</v>
      </c>
      <c r="Z41" s="7">
        <v>2</v>
      </c>
      <c r="AA41" s="9"/>
      <c r="AI41" s="14" t="s">
        <v>130</v>
      </c>
      <c r="AJ41" s="1" t="s">
        <v>99</v>
      </c>
    </row>
    <row r="42" spans="12:45" ht="24.95" customHeight="1" x14ac:dyDescent="0.15">
      <c r="X42" s="5" t="s">
        <v>26</v>
      </c>
      <c r="Y42" s="9" t="s">
        <v>11</v>
      </c>
      <c r="Z42" s="7">
        <v>2</v>
      </c>
      <c r="AA42" s="9"/>
      <c r="AB42" s="7"/>
      <c r="AI42" s="14" t="s">
        <v>130</v>
      </c>
      <c r="AJ42" s="1" t="s">
        <v>48</v>
      </c>
    </row>
    <row r="43" spans="12:45" ht="24.95" customHeight="1" x14ac:dyDescent="0.15">
      <c r="X43" s="5" t="s">
        <v>26</v>
      </c>
      <c r="Y43" s="9" t="s">
        <v>10</v>
      </c>
      <c r="Z43" s="7">
        <v>2</v>
      </c>
      <c r="AA43" s="9"/>
      <c r="AB43" s="7"/>
    </row>
    <row r="44" spans="12:45" ht="24.95" customHeight="1" x14ac:dyDescent="0.15">
      <c r="X44" s="5" t="s">
        <v>26</v>
      </c>
      <c r="Y44" s="9" t="s">
        <v>8</v>
      </c>
      <c r="Z44" s="7">
        <v>2</v>
      </c>
      <c r="AA44" s="9"/>
      <c r="AB44" s="7"/>
    </row>
    <row r="45" spans="12:45" ht="24.95" customHeight="1" x14ac:dyDescent="0.15">
      <c r="L45" s="7" t="s">
        <v>3</v>
      </c>
      <c r="M45" s="2"/>
      <c r="X45" s="5" t="s">
        <v>26</v>
      </c>
      <c r="Y45" s="7" t="s">
        <v>21</v>
      </c>
      <c r="Z45" s="7">
        <v>2</v>
      </c>
      <c r="AA45" s="9"/>
      <c r="AB45" s="7"/>
    </row>
    <row r="46" spans="12:45" ht="24.95" customHeight="1" x14ac:dyDescent="0.15">
      <c r="L46" s="10" t="s">
        <v>2</v>
      </c>
      <c r="M46" s="7"/>
      <c r="X46" s="5" t="s">
        <v>26</v>
      </c>
      <c r="Y46" s="7" t="s">
        <v>14</v>
      </c>
      <c r="Z46" s="7">
        <v>2</v>
      </c>
      <c r="AA46" s="9"/>
      <c r="AB46" s="7"/>
    </row>
    <row r="47" spans="12:45" ht="24.95" customHeight="1" x14ac:dyDescent="0.15">
      <c r="L47" s="5" t="s">
        <v>26</v>
      </c>
      <c r="M47" s="7" t="s">
        <v>27</v>
      </c>
      <c r="X47" s="5" t="s">
        <v>26</v>
      </c>
      <c r="Y47" s="7" t="s">
        <v>5</v>
      </c>
      <c r="Z47" s="7">
        <v>3</v>
      </c>
      <c r="AA47" s="7"/>
      <c r="AB47" s="7"/>
    </row>
    <row r="48" spans="12:45" ht="24.95" customHeight="1" x14ac:dyDescent="0.15">
      <c r="X48" s="5" t="s">
        <v>26</v>
      </c>
      <c r="Y48" s="7" t="s">
        <v>4</v>
      </c>
      <c r="Z48" s="7">
        <v>4</v>
      </c>
      <c r="AA48" s="7"/>
      <c r="AB48" s="7"/>
      <c r="AI48" s="7"/>
      <c r="AJ48" s="7"/>
      <c r="AK48" s="7"/>
      <c r="AL48" s="7"/>
      <c r="AM48" s="7"/>
    </row>
    <row r="49" spans="1:45" ht="24.95" customHeight="1" x14ac:dyDescent="0.15">
      <c r="X49" s="5" t="s">
        <v>26</v>
      </c>
      <c r="Y49" s="7" t="s">
        <v>20</v>
      </c>
      <c r="Z49" s="7">
        <v>4</v>
      </c>
      <c r="AB49" s="7"/>
      <c r="AI49" s="7"/>
      <c r="AJ49" s="8"/>
      <c r="AK49" s="7"/>
      <c r="AL49" s="7"/>
      <c r="AM49" s="7"/>
    </row>
    <row r="50" spans="1:45" ht="24.95" customHeight="1" x14ac:dyDescent="0.15">
      <c r="X50" s="5" t="s">
        <v>26</v>
      </c>
      <c r="Y50" s="7" t="s">
        <v>7</v>
      </c>
      <c r="Z50" s="7">
        <v>4</v>
      </c>
      <c r="AB50" s="7"/>
      <c r="AI50" s="5"/>
      <c r="AJ50" s="7"/>
      <c r="AK50" s="8"/>
      <c r="AL50" s="7"/>
      <c r="AM50" s="7"/>
    </row>
    <row r="51" spans="1:45" ht="24.95" customHeight="1" x14ac:dyDescent="0.15">
      <c r="X51" s="5" t="s">
        <v>26</v>
      </c>
      <c r="Y51" s="7" t="s">
        <v>6</v>
      </c>
      <c r="Z51" s="7">
        <v>5</v>
      </c>
      <c r="AB51" s="9"/>
      <c r="AC51" s="6"/>
      <c r="AD51" s="6"/>
      <c r="AE51" s="6"/>
      <c r="AF51" s="6"/>
      <c r="AG51" s="6"/>
      <c r="AH51" s="6"/>
      <c r="AI51" s="5"/>
      <c r="AJ51" s="7"/>
      <c r="AK51" s="8"/>
      <c r="AL51" s="7"/>
      <c r="AM51" s="7"/>
    </row>
    <row r="52" spans="1:45" ht="24.95" customHeight="1" x14ac:dyDescent="0.15">
      <c r="X52" s="5" t="s">
        <v>26</v>
      </c>
      <c r="Y52" s="7" t="s">
        <v>24</v>
      </c>
      <c r="Z52" s="7">
        <v>5</v>
      </c>
      <c r="AB52" s="9"/>
      <c r="AC52" s="6"/>
      <c r="AD52" s="6"/>
      <c r="AE52" s="6"/>
      <c r="AF52" s="6"/>
      <c r="AG52" s="6"/>
      <c r="AH52" s="6"/>
      <c r="AI52" s="5"/>
      <c r="AJ52" s="7"/>
      <c r="AK52" s="8"/>
      <c r="AL52" s="7"/>
      <c r="AM52" s="7"/>
    </row>
    <row r="53" spans="1:45" ht="24.95" customHeight="1" x14ac:dyDescent="0.15">
      <c r="X53" s="5"/>
      <c r="Y53" s="7"/>
      <c r="Z53" s="8"/>
      <c r="AA53" s="9"/>
      <c r="AB53" s="9"/>
      <c r="AC53" s="6"/>
      <c r="AD53" s="6"/>
      <c r="AE53" s="6"/>
      <c r="AF53" s="6"/>
      <c r="AG53" s="6"/>
      <c r="AH53" s="6"/>
      <c r="AI53" s="5"/>
      <c r="AJ53" s="7"/>
      <c r="AK53" s="8"/>
      <c r="AL53" s="7"/>
      <c r="AM53" s="7"/>
    </row>
    <row r="54" spans="1:45" ht="24.95" customHeight="1" x14ac:dyDescent="0.15">
      <c r="X54" s="5"/>
      <c r="Y54" s="9"/>
      <c r="Z54" s="8"/>
      <c r="AA54" s="9"/>
      <c r="AB54" s="9"/>
      <c r="AC54" s="6"/>
      <c r="AD54" s="6"/>
      <c r="AE54" s="6"/>
      <c r="AF54" s="6"/>
      <c r="AG54" s="6"/>
      <c r="AH54" s="6"/>
      <c r="AI54" s="5"/>
      <c r="AJ54" s="7"/>
      <c r="AK54" s="8"/>
      <c r="AL54" s="7"/>
      <c r="AM54" s="7"/>
    </row>
    <row r="55" spans="1:45" ht="24.95" customHeight="1" x14ac:dyDescent="0.15">
      <c r="AI55" s="5"/>
      <c r="AJ55" s="7"/>
      <c r="AK55" s="8"/>
      <c r="AL55" s="7"/>
      <c r="AM55" s="7"/>
    </row>
    <row r="56" spans="1:45" ht="24.95" customHeight="1" x14ac:dyDescent="0.15">
      <c r="N56" s="2"/>
      <c r="O56" s="2"/>
      <c r="P56" s="2"/>
      <c r="AI56" s="5"/>
      <c r="AJ56" s="7"/>
      <c r="AK56" s="8"/>
      <c r="AL56" s="7"/>
      <c r="AM56" s="7"/>
    </row>
    <row r="57" spans="1:45" ht="24.95" customHeight="1" x14ac:dyDescent="0.15">
      <c r="A57" s="18">
        <v>1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>
        <v>2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>
        <v>3</v>
      </c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9">
        <v>4</v>
      </c>
      <c r="AJ57" s="19"/>
      <c r="AK57" s="19"/>
      <c r="AL57" s="19"/>
      <c r="AM57" s="19"/>
      <c r="AN57" s="19"/>
      <c r="AO57" s="19"/>
      <c r="AP57" s="19"/>
      <c r="AQ57" s="19"/>
      <c r="AR57" s="19"/>
      <c r="AS57" s="19"/>
    </row>
    <row r="58" spans="1:45" ht="20.25" customHeight="1" x14ac:dyDescent="0.15"/>
    <row r="59" spans="1:45" ht="20.25" customHeight="1" x14ac:dyDescent="0.15">
      <c r="X59" s="3"/>
      <c r="Y59" s="4"/>
      <c r="Z59" s="4"/>
      <c r="AA59" s="2"/>
      <c r="AI59" s="3"/>
      <c r="AJ59" s="4"/>
      <c r="AK59" s="4"/>
      <c r="AL59" s="2"/>
    </row>
    <row r="60" spans="1:45" ht="20.25" customHeight="1" x14ac:dyDescent="0.15">
      <c r="L60" s="4"/>
      <c r="M60" s="3"/>
      <c r="N60" s="4"/>
      <c r="O60" s="4"/>
      <c r="P60" s="4"/>
      <c r="Q60" s="4"/>
      <c r="R60" s="4"/>
      <c r="S60" s="4"/>
      <c r="X60" s="4"/>
      <c r="Y60" s="3"/>
      <c r="Z60" s="4"/>
      <c r="AA60" s="2"/>
      <c r="AI60" s="4"/>
      <c r="AJ60" s="3"/>
      <c r="AK60" s="4"/>
      <c r="AL60" s="2"/>
    </row>
    <row r="61" spans="1:45" ht="20.25" customHeight="1" x14ac:dyDescent="0.15">
      <c r="L61" s="4"/>
      <c r="M61" s="3"/>
      <c r="N61" s="4"/>
      <c r="O61" s="4"/>
      <c r="P61" s="4"/>
      <c r="Q61" s="4"/>
      <c r="R61" s="4"/>
      <c r="S61" s="4"/>
      <c r="X61" s="4"/>
      <c r="Y61" s="3"/>
      <c r="Z61" s="4"/>
      <c r="AA61" s="2"/>
      <c r="AI61" s="4"/>
      <c r="AJ61" s="3"/>
      <c r="AK61" s="4"/>
      <c r="AL61" s="2"/>
    </row>
    <row r="62" spans="1:45" ht="20.25" customHeight="1" x14ac:dyDescent="0.15">
      <c r="P62" s="4"/>
      <c r="Q62" s="4"/>
      <c r="R62" s="4"/>
      <c r="S62" s="4"/>
      <c r="X62" s="4"/>
      <c r="Y62" s="3"/>
      <c r="Z62" s="4"/>
      <c r="AA62" s="2"/>
      <c r="AI62" s="4"/>
      <c r="AJ62" s="3"/>
      <c r="AK62" s="4"/>
      <c r="AL62" s="2"/>
    </row>
    <row r="63" spans="1:45" ht="20.25" customHeight="1" x14ac:dyDescent="0.15">
      <c r="P63" s="4"/>
      <c r="Q63" s="4"/>
      <c r="R63" s="4"/>
      <c r="S63" s="4"/>
      <c r="X63" s="4"/>
      <c r="Y63" s="3"/>
      <c r="Z63" s="4"/>
      <c r="AA63" s="2"/>
      <c r="AI63" s="4"/>
      <c r="AJ63" s="3"/>
      <c r="AK63" s="4"/>
      <c r="AL63" s="2"/>
    </row>
    <row r="64" spans="1:45" ht="20.25" customHeight="1" x14ac:dyDescent="0.15">
      <c r="P64" s="4"/>
      <c r="Q64" s="4"/>
      <c r="R64" s="4"/>
      <c r="S64" s="4"/>
      <c r="X64" s="4"/>
      <c r="Y64" s="3"/>
      <c r="Z64" s="4"/>
      <c r="AA64" s="2"/>
      <c r="AI64" s="4"/>
      <c r="AJ64" s="3"/>
      <c r="AK64" s="4"/>
      <c r="AL64" s="2"/>
    </row>
    <row r="65" spans="11:36" ht="20.25" customHeight="1" x14ac:dyDescent="0.15">
      <c r="P65" s="4"/>
      <c r="Q65" s="4"/>
      <c r="R65" s="4"/>
      <c r="S65" s="4"/>
      <c r="Y65" s="1"/>
      <c r="AJ65" s="1"/>
    </row>
    <row r="66" spans="11:36" ht="20.25" customHeight="1" x14ac:dyDescent="0.15">
      <c r="K66" s="4"/>
      <c r="L66" s="4"/>
      <c r="M66" s="4"/>
      <c r="N66" s="4"/>
      <c r="O66" s="4"/>
      <c r="P66" s="4"/>
      <c r="Q66" s="4"/>
      <c r="R66" s="4"/>
      <c r="S66" s="4"/>
    </row>
    <row r="67" spans="11:36" ht="20.25" customHeight="1" x14ac:dyDescent="0.15"/>
  </sheetData>
  <sortState xmlns:xlrd2="http://schemas.microsoft.com/office/spreadsheetml/2017/richdata2" ref="AJ8:AK26">
    <sortCondition ref="AK8:AK26"/>
  </sortState>
  <mergeCells count="14">
    <mergeCell ref="A57:K57"/>
    <mergeCell ref="L57:W57"/>
    <mergeCell ref="X57:AH57"/>
    <mergeCell ref="AI57:AS57"/>
    <mergeCell ref="A1:K1"/>
    <mergeCell ref="A2:K2"/>
    <mergeCell ref="L1:W1"/>
    <mergeCell ref="L2:W2"/>
    <mergeCell ref="X2:AH2"/>
    <mergeCell ref="AI2:AS2"/>
    <mergeCell ref="X1:AH1"/>
    <mergeCell ref="AI1:AS1"/>
    <mergeCell ref="AJ33:AS35"/>
    <mergeCell ref="AJ37:AS3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portrait" r:id="rId1"/>
  <colBreaks count="3" manualBreakCount="3">
    <brk id="11" max="69" man="1"/>
    <brk id="23" max="69" man="1"/>
    <brk id="34" max="6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5188-F313-4782-97C0-1AB93C82738C}">
  <dimension ref="A1:H95"/>
  <sheetViews>
    <sheetView workbookViewId="0">
      <selection activeCell="H34" sqref="H34"/>
    </sheetView>
  </sheetViews>
  <sheetFormatPr defaultRowHeight="13.5" x14ac:dyDescent="0.15"/>
  <cols>
    <col min="1" max="1" width="12.25" customWidth="1"/>
    <col min="4" max="4" width="1.875" customWidth="1"/>
    <col min="5" max="5" width="46.5" customWidth="1"/>
    <col min="6" max="6" width="16.375" customWidth="1"/>
    <col min="9" max="9" width="66.25" customWidth="1"/>
  </cols>
  <sheetData>
    <row r="1" spans="1:8" x14ac:dyDescent="0.15">
      <c r="A1" s="16" t="s">
        <v>22</v>
      </c>
      <c r="B1" s="16" t="s">
        <v>23</v>
      </c>
      <c r="C1" s="16" t="s">
        <v>131</v>
      </c>
      <c r="F1" s="16" t="s">
        <v>123</v>
      </c>
      <c r="G1" s="16" t="s">
        <v>124</v>
      </c>
      <c r="H1" s="16" t="s">
        <v>131</v>
      </c>
    </row>
    <row r="2" spans="1:8" x14ac:dyDescent="0.15">
      <c r="A2" s="16" t="s">
        <v>19</v>
      </c>
      <c r="B2" s="16">
        <v>5</v>
      </c>
      <c r="C2" s="17">
        <f>B2/B20</f>
        <v>0.11627906976744186</v>
      </c>
      <c r="D2" s="15"/>
      <c r="E2" t="s">
        <v>29</v>
      </c>
      <c r="F2" s="16" t="s">
        <v>104</v>
      </c>
      <c r="G2" s="16">
        <v>40</v>
      </c>
      <c r="H2" s="17">
        <f>G2/G21</f>
        <v>0.26315789473684209</v>
      </c>
    </row>
    <row r="3" spans="1:8" x14ac:dyDescent="0.15">
      <c r="A3" s="16" t="s">
        <v>6</v>
      </c>
      <c r="B3" s="16">
        <v>5</v>
      </c>
      <c r="C3" s="17">
        <f>B3/B20</f>
        <v>0.11627906976744186</v>
      </c>
      <c r="D3" s="15"/>
      <c r="E3" t="s">
        <v>30</v>
      </c>
      <c r="F3" s="16" t="s">
        <v>105</v>
      </c>
      <c r="G3" s="16">
        <v>31</v>
      </c>
      <c r="H3" s="17">
        <f>G3/G21</f>
        <v>0.20394736842105263</v>
      </c>
    </row>
    <row r="4" spans="1:8" x14ac:dyDescent="0.15">
      <c r="A4" s="16" t="s">
        <v>7</v>
      </c>
      <c r="B4" s="16">
        <v>4</v>
      </c>
      <c r="C4" s="17">
        <f>B4/B20</f>
        <v>9.3023255813953487E-2</v>
      </c>
      <c r="D4" s="15"/>
      <c r="E4" t="s">
        <v>31</v>
      </c>
      <c r="F4" s="16" t="s">
        <v>108</v>
      </c>
      <c r="G4" s="16">
        <v>17</v>
      </c>
      <c r="H4" s="17">
        <f>G4/G21</f>
        <v>0.1118421052631579</v>
      </c>
    </row>
    <row r="5" spans="1:8" x14ac:dyDescent="0.15">
      <c r="A5" s="16" t="s">
        <v>20</v>
      </c>
      <c r="B5" s="16">
        <v>4</v>
      </c>
      <c r="C5" s="17">
        <f>B5/B20</f>
        <v>9.3023255813953487E-2</v>
      </c>
      <c r="D5" s="15"/>
      <c r="E5" t="s">
        <v>32</v>
      </c>
      <c r="F5" s="16" t="s">
        <v>119</v>
      </c>
      <c r="G5" s="16">
        <v>16</v>
      </c>
      <c r="H5" s="17">
        <f>G5/G21</f>
        <v>0.10526315789473684</v>
      </c>
    </row>
    <row r="6" spans="1:8" x14ac:dyDescent="0.15">
      <c r="A6" s="16" t="s">
        <v>4</v>
      </c>
      <c r="B6" s="16">
        <v>4</v>
      </c>
      <c r="C6" s="17">
        <f>B6/B20</f>
        <v>9.3023255813953487E-2</v>
      </c>
      <c r="D6" s="15"/>
      <c r="E6" t="s">
        <v>33</v>
      </c>
      <c r="F6" s="16" t="s">
        <v>116</v>
      </c>
      <c r="G6" s="16">
        <v>10</v>
      </c>
      <c r="H6" s="17">
        <f>G6/G21</f>
        <v>6.5789473684210523E-2</v>
      </c>
    </row>
    <row r="7" spans="1:8" x14ac:dyDescent="0.15">
      <c r="A7" s="16" t="s">
        <v>5</v>
      </c>
      <c r="B7" s="16">
        <v>3</v>
      </c>
      <c r="C7" s="17">
        <f>B7/B20</f>
        <v>6.9767441860465115E-2</v>
      </c>
      <c r="D7" s="15"/>
      <c r="E7" t="s">
        <v>34</v>
      </c>
      <c r="F7" s="16" t="s">
        <v>120</v>
      </c>
      <c r="G7" s="16">
        <v>7</v>
      </c>
      <c r="H7" s="17">
        <f>G7/G21</f>
        <v>4.6052631578947366E-2</v>
      </c>
    </row>
    <row r="8" spans="1:8" x14ac:dyDescent="0.15">
      <c r="A8" s="16" t="s">
        <v>14</v>
      </c>
      <c r="B8" s="16">
        <v>2</v>
      </c>
      <c r="C8" s="17">
        <f>B8/B20</f>
        <v>4.6511627906976744E-2</v>
      </c>
      <c r="D8" s="15"/>
      <c r="E8" t="s">
        <v>35</v>
      </c>
      <c r="F8" s="16" t="s">
        <v>121</v>
      </c>
      <c r="G8" s="16">
        <v>6</v>
      </c>
      <c r="H8" s="17">
        <f>G8/G21</f>
        <v>3.9473684210526314E-2</v>
      </c>
    </row>
    <row r="9" spans="1:8" x14ac:dyDescent="0.15">
      <c r="A9" s="16" t="s">
        <v>21</v>
      </c>
      <c r="B9" s="16">
        <v>2</v>
      </c>
      <c r="C9" s="17">
        <f>B9/B20</f>
        <v>4.6511627906976744E-2</v>
      </c>
      <c r="D9" s="15"/>
      <c r="E9" t="s">
        <v>36</v>
      </c>
      <c r="F9" s="16" t="s">
        <v>106</v>
      </c>
      <c r="G9" s="16">
        <v>5</v>
      </c>
      <c r="H9" s="17">
        <f>G9/G21</f>
        <v>3.2894736842105261E-2</v>
      </c>
    </row>
    <row r="10" spans="1:8" x14ac:dyDescent="0.15">
      <c r="A10" s="16" t="s">
        <v>8</v>
      </c>
      <c r="B10" s="16">
        <v>2</v>
      </c>
      <c r="C10" s="17">
        <f>B10/B20</f>
        <v>4.6511627906976744E-2</v>
      </c>
      <c r="D10" s="15"/>
      <c r="E10" t="s">
        <v>37</v>
      </c>
      <c r="F10" s="16" t="s">
        <v>112</v>
      </c>
      <c r="G10" s="16">
        <v>4</v>
      </c>
      <c r="H10" s="17">
        <f>G10/G21</f>
        <v>2.6315789473684209E-2</v>
      </c>
    </row>
    <row r="11" spans="1:8" x14ac:dyDescent="0.15">
      <c r="A11" s="16" t="s">
        <v>10</v>
      </c>
      <c r="B11" s="16">
        <v>2</v>
      </c>
      <c r="C11" s="17">
        <f>B11/B20</f>
        <v>4.6511627906976744E-2</v>
      </c>
      <c r="D11" s="15"/>
      <c r="E11" t="s">
        <v>38</v>
      </c>
      <c r="F11" s="16" t="s">
        <v>109</v>
      </c>
      <c r="G11" s="16">
        <v>3</v>
      </c>
      <c r="H11" s="17">
        <f>G11/G21</f>
        <v>1.9736842105263157E-2</v>
      </c>
    </row>
    <row r="12" spans="1:8" x14ac:dyDescent="0.15">
      <c r="A12" s="16" t="s">
        <v>11</v>
      </c>
      <c r="B12" s="16">
        <v>2</v>
      </c>
      <c r="C12" s="17">
        <f>B12/B20</f>
        <v>4.6511627906976744E-2</v>
      </c>
      <c r="D12" s="15"/>
      <c r="E12" t="s">
        <v>39</v>
      </c>
      <c r="F12" s="16" t="s">
        <v>110</v>
      </c>
      <c r="G12" s="16">
        <v>3</v>
      </c>
      <c r="H12" s="17">
        <f>G12/G21</f>
        <v>1.9736842105263157E-2</v>
      </c>
    </row>
    <row r="13" spans="1:8" x14ac:dyDescent="0.15">
      <c r="A13" s="16" t="s">
        <v>9</v>
      </c>
      <c r="B13" s="16">
        <v>2</v>
      </c>
      <c r="C13" s="17">
        <f>B13/B20</f>
        <v>4.6511627906976744E-2</v>
      </c>
      <c r="D13" s="15"/>
      <c r="E13" t="s">
        <v>33</v>
      </c>
      <c r="F13" s="16" t="s">
        <v>111</v>
      </c>
      <c r="G13" s="16">
        <v>2</v>
      </c>
      <c r="H13" s="17">
        <f>G13/G21</f>
        <v>1.3157894736842105E-2</v>
      </c>
    </row>
    <row r="14" spans="1:8" x14ac:dyDescent="0.15">
      <c r="A14" s="16" t="s">
        <v>13</v>
      </c>
      <c r="B14" s="16">
        <v>1</v>
      </c>
      <c r="C14" s="17">
        <f>B14/B20</f>
        <v>2.3255813953488372E-2</v>
      </c>
      <c r="D14" s="15"/>
      <c r="E14" t="s">
        <v>40</v>
      </c>
      <c r="F14" s="16" t="s">
        <v>118</v>
      </c>
      <c r="G14" s="16">
        <v>2</v>
      </c>
      <c r="H14" s="17">
        <f>G14/G21</f>
        <v>1.3157894736842105E-2</v>
      </c>
    </row>
    <row r="15" spans="1:8" x14ac:dyDescent="0.15">
      <c r="A15" s="16" t="s">
        <v>12</v>
      </c>
      <c r="B15" s="16">
        <v>1</v>
      </c>
      <c r="C15" s="17">
        <f>B15/B20</f>
        <v>2.3255813953488372E-2</v>
      </c>
      <c r="D15" s="15"/>
      <c r="E15" t="s">
        <v>41</v>
      </c>
      <c r="F15" s="16" t="s">
        <v>107</v>
      </c>
      <c r="G15" s="16">
        <v>1</v>
      </c>
      <c r="H15" s="17">
        <f>G15/G21</f>
        <v>6.5789473684210523E-3</v>
      </c>
    </row>
    <row r="16" spans="1:8" x14ac:dyDescent="0.15">
      <c r="A16" s="16" t="s">
        <v>15</v>
      </c>
      <c r="B16" s="16">
        <v>1</v>
      </c>
      <c r="C16" s="17">
        <f>B16/B20</f>
        <v>2.3255813953488372E-2</v>
      </c>
      <c r="D16" s="15"/>
      <c r="E16" t="s">
        <v>42</v>
      </c>
      <c r="F16" s="16" t="s">
        <v>35</v>
      </c>
      <c r="G16" s="16">
        <v>1</v>
      </c>
      <c r="H16" s="17">
        <f>G16/G21</f>
        <v>6.5789473684210523E-3</v>
      </c>
    </row>
    <row r="17" spans="1:8" x14ac:dyDescent="0.15">
      <c r="A17" s="16" t="s">
        <v>16</v>
      </c>
      <c r="B17" s="16">
        <v>1</v>
      </c>
      <c r="C17" s="17">
        <f>B17/B20</f>
        <v>2.3255813953488372E-2</v>
      </c>
      <c r="D17" s="15"/>
      <c r="E17" t="s">
        <v>43</v>
      </c>
      <c r="F17" s="16" t="s">
        <v>113</v>
      </c>
      <c r="G17" s="16">
        <v>1</v>
      </c>
      <c r="H17" s="17">
        <f>G17/G21</f>
        <v>6.5789473684210523E-3</v>
      </c>
    </row>
    <row r="18" spans="1:8" x14ac:dyDescent="0.15">
      <c r="A18" s="16" t="s">
        <v>17</v>
      </c>
      <c r="B18" s="16">
        <v>1</v>
      </c>
      <c r="C18" s="17">
        <f>B18/B20</f>
        <v>2.3255813953488372E-2</v>
      </c>
      <c r="D18" s="15"/>
      <c r="E18" t="s">
        <v>38</v>
      </c>
      <c r="F18" s="16" t="s">
        <v>114</v>
      </c>
      <c r="G18" s="16">
        <v>1</v>
      </c>
      <c r="H18" s="17">
        <f>G18/G21</f>
        <v>6.5789473684210523E-3</v>
      </c>
    </row>
    <row r="19" spans="1:8" x14ac:dyDescent="0.15">
      <c r="A19" s="16" t="s">
        <v>18</v>
      </c>
      <c r="B19" s="16">
        <v>1</v>
      </c>
      <c r="C19" s="17">
        <f>B19/B20</f>
        <v>2.3255813953488372E-2</v>
      </c>
      <c r="D19" s="15"/>
      <c r="E19" t="s">
        <v>44</v>
      </c>
      <c r="F19" s="16" t="s">
        <v>115</v>
      </c>
      <c r="G19" s="16">
        <v>1</v>
      </c>
      <c r="H19" s="17">
        <f>G19/G21</f>
        <v>6.5789473684210523E-3</v>
      </c>
    </row>
    <row r="20" spans="1:8" x14ac:dyDescent="0.15">
      <c r="A20" s="16" t="s">
        <v>132</v>
      </c>
      <c r="B20" s="16">
        <f>SUM(B2:B19)</f>
        <v>43</v>
      </c>
      <c r="C20" s="17">
        <f>SUM(C2:C19)</f>
        <v>1</v>
      </c>
      <c r="D20" s="15"/>
      <c r="E20" t="s">
        <v>45</v>
      </c>
      <c r="F20" s="16" t="s">
        <v>117</v>
      </c>
      <c r="G20" s="16">
        <v>1</v>
      </c>
      <c r="H20" s="17">
        <f>G20/G21</f>
        <v>6.5789473684210523E-3</v>
      </c>
    </row>
    <row r="21" spans="1:8" x14ac:dyDescent="0.15">
      <c r="E21" t="s">
        <v>46</v>
      </c>
      <c r="F21" s="16" t="s">
        <v>132</v>
      </c>
      <c r="G21" s="16">
        <f>SUM(G2:G20)</f>
        <v>152</v>
      </c>
      <c r="H21" s="17">
        <f>SUM(H2:H20)</f>
        <v>0.99999999999999978</v>
      </c>
    </row>
    <row r="22" spans="1:8" x14ac:dyDescent="0.15">
      <c r="E22" t="s">
        <v>47</v>
      </c>
      <c r="F22" t="s">
        <v>122</v>
      </c>
    </row>
    <row r="23" spans="1:8" x14ac:dyDescent="0.15">
      <c r="E23" t="s">
        <v>48</v>
      </c>
    </row>
    <row r="24" spans="1:8" x14ac:dyDescent="0.15">
      <c r="E24" t="s">
        <v>49</v>
      </c>
    </row>
    <row r="25" spans="1:8" x14ac:dyDescent="0.15">
      <c r="E25" t="s">
        <v>50</v>
      </c>
    </row>
    <row r="26" spans="1:8" x14ac:dyDescent="0.15">
      <c r="E26" t="s">
        <v>51</v>
      </c>
    </row>
    <row r="27" spans="1:8" x14ac:dyDescent="0.15">
      <c r="E27" t="s">
        <v>52</v>
      </c>
    </row>
    <row r="28" spans="1:8" x14ac:dyDescent="0.15">
      <c r="E28" t="s">
        <v>53</v>
      </c>
    </row>
    <row r="29" spans="1:8" x14ac:dyDescent="0.15">
      <c r="E29" t="s">
        <v>54</v>
      </c>
    </row>
    <row r="30" spans="1:8" x14ac:dyDescent="0.15">
      <c r="E30" t="s">
        <v>55</v>
      </c>
    </row>
    <row r="31" spans="1:8" x14ac:dyDescent="0.15">
      <c r="E31" t="s">
        <v>56</v>
      </c>
    </row>
    <row r="32" spans="1:8" x14ac:dyDescent="0.15">
      <c r="E32" t="s">
        <v>57</v>
      </c>
    </row>
    <row r="33" spans="5:5" ht="27" x14ac:dyDescent="0.15">
      <c r="E33" s="12" t="s">
        <v>58</v>
      </c>
    </row>
    <row r="34" spans="5:5" x14ac:dyDescent="0.15">
      <c r="E34" t="s">
        <v>59</v>
      </c>
    </row>
    <row r="35" spans="5:5" x14ac:dyDescent="0.15">
      <c r="E35" t="s">
        <v>60</v>
      </c>
    </row>
    <row r="36" spans="5:5" x14ac:dyDescent="0.15">
      <c r="E36" t="s">
        <v>61</v>
      </c>
    </row>
    <row r="37" spans="5:5" x14ac:dyDescent="0.15">
      <c r="E37" t="s">
        <v>62</v>
      </c>
    </row>
    <row r="38" spans="5:5" x14ac:dyDescent="0.15">
      <c r="E38" t="s">
        <v>63</v>
      </c>
    </row>
    <row r="39" spans="5:5" x14ac:dyDescent="0.15">
      <c r="E39" t="s">
        <v>64</v>
      </c>
    </row>
    <row r="40" spans="5:5" ht="80.25" customHeight="1" x14ac:dyDescent="0.15">
      <c r="E40" s="13" t="s">
        <v>65</v>
      </c>
    </row>
    <row r="41" spans="5:5" x14ac:dyDescent="0.15">
      <c r="E41" t="s">
        <v>66</v>
      </c>
    </row>
    <row r="42" spans="5:5" x14ac:dyDescent="0.15">
      <c r="E42" t="s">
        <v>46</v>
      </c>
    </row>
    <row r="43" spans="5:5" x14ac:dyDescent="0.15">
      <c r="E43" t="s">
        <v>46</v>
      </c>
    </row>
    <row r="44" spans="5:5" x14ac:dyDescent="0.15">
      <c r="E44" t="s">
        <v>46</v>
      </c>
    </row>
    <row r="45" spans="5:5" x14ac:dyDescent="0.15">
      <c r="E45" t="s">
        <v>67</v>
      </c>
    </row>
    <row r="46" spans="5:5" x14ac:dyDescent="0.15">
      <c r="E46" t="s">
        <v>68</v>
      </c>
    </row>
    <row r="47" spans="5:5" x14ac:dyDescent="0.15">
      <c r="E47" t="s">
        <v>69</v>
      </c>
    </row>
    <row r="48" spans="5:5" x14ac:dyDescent="0.15">
      <c r="E48" t="s">
        <v>70</v>
      </c>
    </row>
    <row r="49" spans="5:5" ht="33" customHeight="1" x14ac:dyDescent="0.15">
      <c r="E49" s="12" t="s">
        <v>71</v>
      </c>
    </row>
    <row r="50" spans="5:5" ht="81" customHeight="1" x14ac:dyDescent="0.15">
      <c r="E50" s="12" t="s">
        <v>72</v>
      </c>
    </row>
    <row r="51" spans="5:5" x14ac:dyDescent="0.15">
      <c r="E51" t="s">
        <v>33</v>
      </c>
    </row>
    <row r="52" spans="5:5" x14ac:dyDescent="0.15">
      <c r="E52" t="s">
        <v>46</v>
      </c>
    </row>
    <row r="53" spans="5:5" x14ac:dyDescent="0.15">
      <c r="E53" t="s">
        <v>33</v>
      </c>
    </row>
    <row r="54" spans="5:5" x14ac:dyDescent="0.15">
      <c r="E54" t="s">
        <v>73</v>
      </c>
    </row>
    <row r="55" spans="5:5" x14ac:dyDescent="0.15">
      <c r="E55" t="s">
        <v>74</v>
      </c>
    </row>
    <row r="56" spans="5:5" x14ac:dyDescent="0.15">
      <c r="E56" t="s">
        <v>74</v>
      </c>
    </row>
    <row r="57" spans="5:5" x14ac:dyDescent="0.15">
      <c r="E57" t="s">
        <v>75</v>
      </c>
    </row>
    <row r="58" spans="5:5" x14ac:dyDescent="0.15">
      <c r="E58" t="s">
        <v>76</v>
      </c>
    </row>
    <row r="59" spans="5:5" x14ac:dyDescent="0.15">
      <c r="E59" t="s">
        <v>33</v>
      </c>
    </row>
    <row r="60" spans="5:5" x14ac:dyDescent="0.15">
      <c r="E60" t="s">
        <v>70</v>
      </c>
    </row>
    <row r="61" spans="5:5" x14ac:dyDescent="0.15">
      <c r="E61" t="s">
        <v>77</v>
      </c>
    </row>
    <row r="62" spans="5:5" x14ac:dyDescent="0.15">
      <c r="E62" t="s">
        <v>78</v>
      </c>
    </row>
    <row r="63" spans="5:5" x14ac:dyDescent="0.15">
      <c r="E63" t="s">
        <v>79</v>
      </c>
    </row>
    <row r="64" spans="5:5" x14ac:dyDescent="0.15">
      <c r="E64" t="s">
        <v>80</v>
      </c>
    </row>
    <row r="65" spans="5:5" x14ac:dyDescent="0.15">
      <c r="E65" t="s">
        <v>81</v>
      </c>
    </row>
    <row r="66" spans="5:5" x14ac:dyDescent="0.15">
      <c r="E66" t="s">
        <v>74</v>
      </c>
    </row>
    <row r="67" spans="5:5" x14ac:dyDescent="0.15">
      <c r="E67" t="s">
        <v>82</v>
      </c>
    </row>
    <row r="68" spans="5:5" x14ac:dyDescent="0.15">
      <c r="E68" t="s">
        <v>83</v>
      </c>
    </row>
    <row r="69" spans="5:5" x14ac:dyDescent="0.15">
      <c r="E69" t="s">
        <v>84</v>
      </c>
    </row>
    <row r="70" spans="5:5" x14ac:dyDescent="0.15">
      <c r="E70" t="s">
        <v>85</v>
      </c>
    </row>
    <row r="71" spans="5:5" x14ac:dyDescent="0.15">
      <c r="E71" t="s">
        <v>86</v>
      </c>
    </row>
    <row r="72" spans="5:5" x14ac:dyDescent="0.15">
      <c r="E72" t="s">
        <v>87</v>
      </c>
    </row>
    <row r="73" spans="5:5" x14ac:dyDescent="0.15">
      <c r="E73" t="s">
        <v>88</v>
      </c>
    </row>
    <row r="74" spans="5:5" x14ac:dyDescent="0.15">
      <c r="E74" t="s">
        <v>89</v>
      </c>
    </row>
    <row r="75" spans="5:5" x14ac:dyDescent="0.15">
      <c r="E75" t="s">
        <v>90</v>
      </c>
    </row>
    <row r="76" spans="5:5" x14ac:dyDescent="0.15">
      <c r="E76" t="s">
        <v>91</v>
      </c>
    </row>
    <row r="77" spans="5:5" x14ac:dyDescent="0.15">
      <c r="E77" t="s">
        <v>92</v>
      </c>
    </row>
    <row r="78" spans="5:5" x14ac:dyDescent="0.15">
      <c r="E78" t="s">
        <v>93</v>
      </c>
    </row>
    <row r="79" spans="5:5" x14ac:dyDescent="0.15">
      <c r="E79" t="s">
        <v>94</v>
      </c>
    </row>
    <row r="80" spans="5:5" x14ac:dyDescent="0.15">
      <c r="E80" t="s">
        <v>95</v>
      </c>
    </row>
    <row r="81" spans="5:5" x14ac:dyDescent="0.15">
      <c r="E81" t="s">
        <v>36</v>
      </c>
    </row>
    <row r="82" spans="5:5" x14ac:dyDescent="0.15">
      <c r="E82" t="s">
        <v>95</v>
      </c>
    </row>
    <row r="83" spans="5:5" ht="27" x14ac:dyDescent="0.15">
      <c r="E83" s="12" t="s">
        <v>96</v>
      </c>
    </row>
    <row r="84" spans="5:5" x14ac:dyDescent="0.15">
      <c r="E84" t="s">
        <v>33</v>
      </c>
    </row>
    <row r="85" spans="5:5" x14ac:dyDescent="0.15">
      <c r="E85" t="s">
        <v>36</v>
      </c>
    </row>
    <row r="86" spans="5:5" x14ac:dyDescent="0.15">
      <c r="E86" t="s">
        <v>97</v>
      </c>
    </row>
    <row r="87" spans="5:5" x14ac:dyDescent="0.15">
      <c r="E87" t="s">
        <v>36</v>
      </c>
    </row>
    <row r="88" spans="5:5" x14ac:dyDescent="0.15">
      <c r="E88" t="s">
        <v>98</v>
      </c>
    </row>
    <row r="89" spans="5:5" x14ac:dyDescent="0.15">
      <c r="E89" t="s">
        <v>36</v>
      </c>
    </row>
    <row r="90" spans="5:5" x14ac:dyDescent="0.15">
      <c r="E90" t="s">
        <v>99</v>
      </c>
    </row>
    <row r="91" spans="5:5" x14ac:dyDescent="0.15">
      <c r="E91" t="s">
        <v>100</v>
      </c>
    </row>
    <row r="92" spans="5:5" x14ac:dyDescent="0.15">
      <c r="E92" t="s">
        <v>101</v>
      </c>
    </row>
    <row r="93" spans="5:5" x14ac:dyDescent="0.15">
      <c r="E93" t="s">
        <v>101</v>
      </c>
    </row>
    <row r="94" spans="5:5" x14ac:dyDescent="0.15">
      <c r="E94" t="s">
        <v>102</v>
      </c>
    </row>
    <row r="95" spans="5:5" x14ac:dyDescent="0.15">
      <c r="E95" t="s">
        <v>103</v>
      </c>
    </row>
  </sheetData>
  <sortState xmlns:xlrd2="http://schemas.microsoft.com/office/spreadsheetml/2017/richdata2" ref="F2:G20">
    <sortCondition descending="1" ref="G2:G20"/>
  </sortState>
  <phoneticPr fontI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グラフ集計</vt:lpstr>
      <vt:lpstr>Sheet1</vt:lpstr>
      <vt:lpstr>グラフ集計!Print_Area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saori_y</dc:creator>
  <cp:lastModifiedBy>新温泉町商工会ノートパソコン①</cp:lastModifiedBy>
  <cp:lastPrinted>2023-03-06T23:59:39Z</cp:lastPrinted>
  <dcterms:created xsi:type="dcterms:W3CDTF">2020-07-09T04:28:30Z</dcterms:created>
  <dcterms:modified xsi:type="dcterms:W3CDTF">2023-03-07T00:00:03Z</dcterms:modified>
</cp:coreProperties>
</file>